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\MAHP\WEB\transparencia\"/>
    </mc:Choice>
  </mc:AlternateContent>
  <xr:revisionPtr revIDLastSave="0" documentId="13_ncr:1_{7C64911F-437A-4677-AA85-49E154D09C4F}" xr6:coauthVersionLast="47" xr6:coauthVersionMax="47" xr10:uidLastSave="{00000000-0000-0000-0000-000000000000}"/>
  <bookViews>
    <workbookView xWindow="-108" yWindow="-108" windowWidth="23256" windowHeight="12576" xr2:uid="{4F83E287-FAFF-48A1-AE78-6545F3BC109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B16" i="1"/>
  <c r="B14" i="1"/>
  <c r="B29" i="1"/>
  <c r="B24" i="1"/>
  <c r="B21" i="1"/>
  <c r="B7" i="1"/>
  <c r="B12" i="1"/>
  <c r="B13" i="1"/>
</calcChain>
</file>

<file path=xl/sharedStrings.xml><?xml version="1.0" encoding="utf-8"?>
<sst xmlns="http://schemas.openxmlformats.org/spreadsheetml/2006/main" count="50" uniqueCount="27">
  <si>
    <t>AÑO</t>
  </si>
  <si>
    <t>IMPORTE</t>
  </si>
  <si>
    <t>FINALIDADAD Y OBJETIVO</t>
  </si>
  <si>
    <t>ADMINISTRACIÓN CONCEDENTE</t>
  </si>
  <si>
    <t>Gobierno de Canarias. Consejería de Economía, Conocimiento y Empleo -Servicio Canario de Empleo.</t>
  </si>
  <si>
    <t>Gobierno de Canarias. Consejería de Economía, Conocimiento y Empleo</t>
  </si>
  <si>
    <r>
      <rPr>
        <u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modernización e innovación             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Objetivo</t>
    </r>
    <r>
      <rPr>
        <sz val="11"/>
        <color theme="1"/>
        <rFont val="Calibri"/>
        <family val="2"/>
        <scheme val="minor"/>
      </rPr>
      <t>: incentivar la modernización e innovación de los activos fijos de las empresas existentes de esta tipología, mejorando su competitividad y facilitando su consolidación.</t>
    </r>
  </si>
  <si>
    <r>
      <rPr>
        <u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Aporta Islas no capitalinas             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Objetivo</t>
    </r>
    <r>
      <rPr>
        <sz val="11"/>
        <color theme="1"/>
        <rFont val="Calibri"/>
        <family val="2"/>
        <scheme val="minor"/>
      </rPr>
      <t>: incentivar la promoción de cara a la Pinisula y exterior, de empresas que se encuentran en las islas menores.</t>
    </r>
  </si>
  <si>
    <r>
      <rPr>
        <u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Emplea Verde             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Objetivo</t>
    </r>
    <r>
      <rPr>
        <sz val="11"/>
        <color theme="1"/>
        <rFont val="Calibri"/>
        <family val="2"/>
        <scheme val="minor"/>
      </rPr>
      <t>: incentivar la contratacion de personal en zonas vulnerables.</t>
    </r>
  </si>
  <si>
    <r>
      <rPr>
        <u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Ayuda al combustible           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Objetivo</t>
    </r>
    <r>
      <rPr>
        <sz val="11"/>
        <color theme="1"/>
        <rFont val="Calibri"/>
        <family val="2"/>
        <scheme val="minor"/>
      </rPr>
      <t>: reducir el alto impacto que genero la subida del combustible en la cooperativa y sus asociados</t>
    </r>
  </si>
  <si>
    <t>Ministerio de Hacienda y Función Pública</t>
  </si>
  <si>
    <t>Ministerio para la Transicion Ecologica y Reto Demografico</t>
  </si>
  <si>
    <t xml:space="preserve">Gobierno de Canarias. Consejería de Economía, Conocimiento y Empleo -Agencia Canaria de Investigación, Innovación y Sociedad de la Información </t>
  </si>
  <si>
    <r>
      <rPr>
        <u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Bono para la Transformación Digital de la empresa Canaria.           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Objetivo</t>
    </r>
    <r>
      <rPr>
        <sz val="11"/>
        <color theme="1"/>
        <rFont val="Calibri"/>
        <family val="2"/>
        <scheme val="minor"/>
      </rPr>
      <t xml:space="preserve">: Digitalización de los procesos para reducir el impacto del COVID 19 en la organizacón. </t>
    </r>
  </si>
  <si>
    <t>Ministerio de Asuntos Económicos y Transformación Dígital.</t>
  </si>
  <si>
    <r>
      <rPr>
        <u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Kit Digital                 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Objetivo</t>
    </r>
    <r>
      <rPr>
        <sz val="11"/>
        <color theme="1"/>
        <rFont val="Calibri"/>
        <family val="2"/>
        <scheme val="minor"/>
      </rPr>
      <t xml:space="preserve">: Digitalización de los procesos para reducir el impacto del COVID 19 en la organizacón. </t>
    </r>
  </si>
  <si>
    <t>Gobierno de Canarias. Consejería de Transición Ecologica, Lucha Contra el Cambio Climaticonomía y Planificación Territorial</t>
  </si>
  <si>
    <r>
      <rPr>
        <u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Instalacion de Fotovoltaica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>Objetivo</t>
    </r>
    <r>
      <rPr>
        <sz val="11"/>
        <color theme="1"/>
        <rFont val="Calibri"/>
        <family val="2"/>
        <scheme val="minor"/>
      </rPr>
      <t xml:space="preserve">: Mejora de la eficiencia energetica y el uso de energias renovables. </t>
    </r>
  </si>
  <si>
    <t>Cabildo Insular de El Hierro</t>
  </si>
  <si>
    <r>
      <rPr>
        <u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Subvencion nominativa SCL Ganaderos de EL Hierro.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>Objetivo</t>
    </r>
    <r>
      <rPr>
        <sz val="11"/>
        <color theme="1"/>
        <rFont val="Calibri"/>
        <family val="2"/>
        <scheme val="minor"/>
      </rPr>
      <t xml:space="preserve">: Gastos de Gestion y funcionamiento de la Cooperativa. </t>
    </r>
  </si>
  <si>
    <r>
      <rPr>
        <u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Subvencion extraordinaria perdida de renta de los ganaderos.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>Objetivo</t>
    </r>
    <r>
      <rPr>
        <sz val="11"/>
        <color theme="1"/>
        <rFont val="Calibri"/>
        <family val="2"/>
        <scheme val="minor"/>
      </rPr>
      <t xml:space="preserve">: Incrementar 15 centimos por litro de leche y de esta sopesar la subida del alimento a consecuencia de la Guerra de Ucrania. </t>
    </r>
  </si>
  <si>
    <r>
      <rPr>
        <u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REA                            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Objetivo</t>
    </r>
    <r>
      <rPr>
        <sz val="11"/>
        <color theme="1"/>
        <rFont val="Calibri"/>
        <family val="2"/>
        <scheme val="minor"/>
      </rPr>
      <t>: reducir el alto coste del transporte de alimento para el ganado</t>
    </r>
  </si>
  <si>
    <r>
      <rPr>
        <u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Transporte                            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Objetivo</t>
    </r>
    <r>
      <rPr>
        <sz val="11"/>
        <color theme="1"/>
        <rFont val="Calibri"/>
        <family val="2"/>
        <scheme val="minor"/>
      </rPr>
      <t>: reducir el alto coste del transporte de alimento para el ganado</t>
    </r>
  </si>
  <si>
    <t>Gobierno de Canarias. Consejería de Agricultura, Ganaderia y Pesca</t>
  </si>
  <si>
    <r>
      <rPr>
        <u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Ayuda a Queserias por COVID 19              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Objetivo</t>
    </r>
    <r>
      <rPr>
        <sz val="11"/>
        <color theme="1"/>
        <rFont val="Calibri"/>
        <family val="2"/>
        <scheme val="minor"/>
      </rPr>
      <t xml:space="preserve">: Paliar la dificil situacion economica que atraviesan las queserias, como consecuencia de la crisis sanitaria. </t>
    </r>
  </si>
  <si>
    <r>
      <rPr>
        <u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Ayuda a la Industria Lactea y Queserias Artesanales              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Objetivo</t>
    </r>
    <r>
      <rPr>
        <sz val="11"/>
        <color theme="1"/>
        <rFont val="Calibri"/>
        <family val="2"/>
        <scheme val="minor"/>
      </rPr>
      <t>: Ayudas especificas al sector agricola a favor de las regiones ultraperifericas.</t>
    </r>
  </si>
  <si>
    <t>Gobierno de Canarias. Consejería de Economía, Industria y Comercio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</si>
</sst>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6E0B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2" applyFon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43" fontId="0" fillId="0" borderId="1" xfId="1" applyFont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44" fontId="0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E7E22-45F4-466F-9BBA-E15FBD79A41F}">
  <dimension ref="A1:E29"/>
  <sheetViews>
    <sheetView tabSelected="1" zoomScaleNormal="100" workbookViewId="0">
      <selection activeCell="D27" sqref="D27"/>
    </sheetView>
  </sheetViews>
  <sheetFormatPr baseColWidth="10" defaultRowHeight="14.4" x14ac:dyDescent="0.3"/>
  <cols>
    <col min="1" max="1" width="11.5546875" style="2"/>
    <col min="2" max="2" width="12.77734375" style="3" bestFit="1" customWidth="1"/>
    <col min="3" max="3" width="58.21875" style="5" customWidth="1"/>
    <col min="4" max="4" width="39.5546875" style="4" customWidth="1"/>
    <col min="5" max="16384" width="11.5546875" style="2"/>
  </cols>
  <sheetData>
    <row r="1" spans="1:5" ht="18" x14ac:dyDescent="0.3">
      <c r="A1" s="6" t="s">
        <v>0</v>
      </c>
      <c r="B1" s="6" t="s">
        <v>1</v>
      </c>
      <c r="C1" s="7" t="s">
        <v>2</v>
      </c>
      <c r="D1" s="7" t="s">
        <v>3</v>
      </c>
      <c r="E1" s="1"/>
    </row>
    <row r="2" spans="1:5" x14ac:dyDescent="0.3">
      <c r="A2" s="8">
        <v>2023</v>
      </c>
      <c r="B2" s="8"/>
      <c r="C2" s="8"/>
      <c r="D2" s="8"/>
    </row>
    <row r="3" spans="1:5" ht="43.2" x14ac:dyDescent="0.3">
      <c r="A3" s="9">
        <v>2023</v>
      </c>
      <c r="B3" s="10">
        <v>4800</v>
      </c>
      <c r="C3" s="11" t="s">
        <v>7</v>
      </c>
      <c r="D3" s="11" t="s">
        <v>5</v>
      </c>
    </row>
    <row r="4" spans="1:5" ht="43.2" x14ac:dyDescent="0.3">
      <c r="A4" s="9">
        <v>2023</v>
      </c>
      <c r="B4" s="10">
        <v>12000</v>
      </c>
      <c r="C4" s="11" t="s">
        <v>15</v>
      </c>
      <c r="D4" s="11" t="s">
        <v>14</v>
      </c>
    </row>
    <row r="5" spans="1:5" x14ac:dyDescent="0.3">
      <c r="A5" s="8">
        <v>2022</v>
      </c>
      <c r="B5" s="8"/>
      <c r="C5" s="8"/>
      <c r="D5" s="8"/>
    </row>
    <row r="6" spans="1:5" ht="43.2" x14ac:dyDescent="0.3">
      <c r="A6" s="9">
        <v>2022</v>
      </c>
      <c r="B6" s="12">
        <v>29285.11</v>
      </c>
      <c r="C6" s="11" t="s">
        <v>24</v>
      </c>
      <c r="D6" s="11" t="s">
        <v>23</v>
      </c>
    </row>
    <row r="7" spans="1:5" ht="43.2" x14ac:dyDescent="0.3">
      <c r="A7" s="9">
        <v>2022</v>
      </c>
      <c r="B7" s="13">
        <f>79629.23+10030.26+11057.67</f>
        <v>100717.15999999999</v>
      </c>
      <c r="C7" s="11" t="s">
        <v>25</v>
      </c>
      <c r="D7" s="11" t="s">
        <v>23</v>
      </c>
    </row>
    <row r="8" spans="1:5" ht="57.6" x14ac:dyDescent="0.3">
      <c r="A8" s="9">
        <v>2022</v>
      </c>
      <c r="B8" s="10">
        <v>93062.12</v>
      </c>
      <c r="C8" s="11" t="s">
        <v>6</v>
      </c>
      <c r="D8" s="11" t="s">
        <v>4</v>
      </c>
    </row>
    <row r="9" spans="1:5" ht="28.8" x14ac:dyDescent="0.3">
      <c r="A9" s="9">
        <v>2022</v>
      </c>
      <c r="B9" s="10">
        <v>150000</v>
      </c>
      <c r="C9" s="11" t="s">
        <v>19</v>
      </c>
      <c r="D9" s="11" t="s">
        <v>18</v>
      </c>
    </row>
    <row r="10" spans="1:5" ht="57.6" x14ac:dyDescent="0.3">
      <c r="A10" s="9">
        <v>2022</v>
      </c>
      <c r="B10" s="10">
        <v>200000</v>
      </c>
      <c r="C10" s="11" t="s">
        <v>20</v>
      </c>
      <c r="D10" s="11" t="s">
        <v>18</v>
      </c>
    </row>
    <row r="11" spans="1:5" ht="43.2" x14ac:dyDescent="0.3">
      <c r="A11" s="14">
        <v>2022</v>
      </c>
      <c r="B11" s="15">
        <v>3440</v>
      </c>
      <c r="C11" s="11" t="s">
        <v>8</v>
      </c>
      <c r="D11" s="11" t="s">
        <v>11</v>
      </c>
    </row>
    <row r="12" spans="1:5" ht="43.2" x14ac:dyDescent="0.3">
      <c r="A12" s="14">
        <v>2022</v>
      </c>
      <c r="B12" s="15">
        <f>3989.03+2368.91</f>
        <v>6357.9400000000005</v>
      </c>
      <c r="C12" s="11" t="s">
        <v>22</v>
      </c>
      <c r="D12" s="11" t="s">
        <v>26</v>
      </c>
    </row>
    <row r="13" spans="1:5" ht="43.2" x14ac:dyDescent="0.3">
      <c r="A13" s="14">
        <v>2022</v>
      </c>
      <c r="B13" s="15">
        <f>1235.38+3101.24+2647.68+2324.36+2072.18+2384.76+1707.16</f>
        <v>15472.76</v>
      </c>
      <c r="C13" s="11" t="s">
        <v>9</v>
      </c>
      <c r="D13" s="11" t="s">
        <v>10</v>
      </c>
    </row>
    <row r="14" spans="1:5" ht="43.2" x14ac:dyDescent="0.3">
      <c r="A14" s="14">
        <v>2022</v>
      </c>
      <c r="B14" s="15">
        <f>1642.2+1868.78+1974.56</f>
        <v>5485.54</v>
      </c>
      <c r="C14" s="16" t="s">
        <v>21</v>
      </c>
      <c r="D14" s="11" t="s">
        <v>26</v>
      </c>
    </row>
    <row r="15" spans="1:5" x14ac:dyDescent="0.3">
      <c r="A15" s="8">
        <v>2021</v>
      </c>
      <c r="B15" s="8"/>
      <c r="C15" s="8"/>
      <c r="D15" s="8"/>
    </row>
    <row r="16" spans="1:5" ht="43.2" x14ac:dyDescent="0.3">
      <c r="A16" s="14">
        <v>2021</v>
      </c>
      <c r="B16" s="15">
        <f>1646.34+1489.6+1613.22+1749.84</f>
        <v>6499</v>
      </c>
      <c r="C16" s="16" t="s">
        <v>21</v>
      </c>
      <c r="D16" s="11" t="s">
        <v>26</v>
      </c>
    </row>
    <row r="17" spans="1:4" ht="28.8" x14ac:dyDescent="0.3">
      <c r="A17" s="9">
        <v>2021</v>
      </c>
      <c r="B17" s="10">
        <v>100000</v>
      </c>
      <c r="C17" s="11" t="s">
        <v>19</v>
      </c>
      <c r="D17" s="11" t="s">
        <v>18</v>
      </c>
    </row>
    <row r="18" spans="1:4" ht="43.2" x14ac:dyDescent="0.3">
      <c r="A18" s="9">
        <v>2021</v>
      </c>
      <c r="B18" s="10">
        <v>40000</v>
      </c>
      <c r="C18" s="11" t="s">
        <v>17</v>
      </c>
      <c r="D18" s="11" t="s">
        <v>18</v>
      </c>
    </row>
    <row r="19" spans="1:4" ht="57.6" x14ac:dyDescent="0.3">
      <c r="A19" s="9">
        <v>2021</v>
      </c>
      <c r="B19" s="10">
        <v>12436.31</v>
      </c>
      <c r="C19" s="11" t="s">
        <v>13</v>
      </c>
      <c r="D19" s="11" t="s">
        <v>12</v>
      </c>
    </row>
    <row r="20" spans="1:4" ht="43.2" x14ac:dyDescent="0.3">
      <c r="A20" s="9">
        <v>2021</v>
      </c>
      <c r="B20" s="10">
        <v>55789.22</v>
      </c>
      <c r="C20" s="11" t="s">
        <v>17</v>
      </c>
      <c r="D20" s="11" t="s">
        <v>16</v>
      </c>
    </row>
    <row r="21" spans="1:4" ht="43.2" x14ac:dyDescent="0.3">
      <c r="A21" s="9">
        <v>2021</v>
      </c>
      <c r="B21" s="13">
        <f>25505.68+21475.76+10817.45+15156.44+12436.31+10798.82+12615.15</f>
        <v>108805.60999999999</v>
      </c>
      <c r="C21" s="11" t="s">
        <v>25</v>
      </c>
      <c r="D21" s="11" t="s">
        <v>23</v>
      </c>
    </row>
    <row r="22" spans="1:4" x14ac:dyDescent="0.3">
      <c r="A22" s="8">
        <v>2020</v>
      </c>
      <c r="B22" s="8"/>
      <c r="C22" s="8"/>
      <c r="D22" s="8"/>
    </row>
    <row r="23" spans="1:4" ht="28.8" x14ac:dyDescent="0.3">
      <c r="A23" s="9">
        <v>2020</v>
      </c>
      <c r="B23" s="10">
        <v>150000</v>
      </c>
      <c r="C23" s="11" t="s">
        <v>19</v>
      </c>
      <c r="D23" s="11" t="s">
        <v>18</v>
      </c>
    </row>
    <row r="24" spans="1:4" ht="43.2" x14ac:dyDescent="0.3">
      <c r="A24" s="9">
        <v>2020</v>
      </c>
      <c r="B24" s="13">
        <f>5396.24+23170.94+14755.38+16517.29+13026.19+12738.05+8371.3</f>
        <v>93975.39</v>
      </c>
      <c r="C24" s="11" t="s">
        <v>25</v>
      </c>
      <c r="D24" s="11" t="s">
        <v>23</v>
      </c>
    </row>
    <row r="25" spans="1:4" ht="43.2" x14ac:dyDescent="0.3">
      <c r="A25" s="14">
        <v>2020</v>
      </c>
      <c r="B25" s="15">
        <f>1047.31+952.68+1638.72+3453.12</f>
        <v>7091.83</v>
      </c>
      <c r="C25" s="16" t="s">
        <v>21</v>
      </c>
      <c r="D25" s="11" t="s">
        <v>26</v>
      </c>
    </row>
    <row r="26" spans="1:4" x14ac:dyDescent="0.3">
      <c r="A26" s="8">
        <v>2019</v>
      </c>
      <c r="B26" s="8"/>
      <c r="C26" s="8"/>
      <c r="D26" s="8"/>
    </row>
    <row r="27" spans="1:4" ht="43.2" x14ac:dyDescent="0.3">
      <c r="A27" s="14">
        <v>2019</v>
      </c>
      <c r="B27" s="15">
        <f>1719.36+1637.28+1601.28+2206.8</f>
        <v>7164.72</v>
      </c>
      <c r="C27" s="16" t="s">
        <v>21</v>
      </c>
      <c r="D27" s="11" t="s">
        <v>26</v>
      </c>
    </row>
    <row r="28" spans="1:4" ht="28.8" x14ac:dyDescent="0.3">
      <c r="A28" s="9">
        <v>2019</v>
      </c>
      <c r="B28" s="10">
        <v>55000</v>
      </c>
      <c r="C28" s="11" t="s">
        <v>19</v>
      </c>
      <c r="D28" s="11" t="s">
        <v>18</v>
      </c>
    </row>
    <row r="29" spans="1:4" ht="43.2" x14ac:dyDescent="0.3">
      <c r="A29" s="9">
        <v>2019</v>
      </c>
      <c r="B29" s="13">
        <f>9577.46+3555.45+23024.21+17172.26+14517.03+13599.21+11419.75+6379.58</f>
        <v>99244.95</v>
      </c>
      <c r="C29" s="11" t="s">
        <v>25</v>
      </c>
      <c r="D29" s="11" t="s">
        <v>23</v>
      </c>
    </row>
  </sheetData>
  <mergeCells count="5">
    <mergeCell ref="A22:D22"/>
    <mergeCell ref="A26:D26"/>
    <mergeCell ref="A15:D15"/>
    <mergeCell ref="A5:D5"/>
    <mergeCell ref="A2:D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2023-08-22T14:15:03Z</dcterms:created>
  <dcterms:modified xsi:type="dcterms:W3CDTF">2023-08-23T09:55:42Z</dcterms:modified>
</cp:coreProperties>
</file>